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915" yWindow="-165" windowWidth="20730" windowHeight="11760"/>
  </bookViews>
  <sheets>
    <sheet name="31 Dec 20" sheetId="3" r:id="rId1"/>
  </sheets>
  <definedNames>
    <definedName name="_xlnm.Print_Area" localSheetId="0">'31 Dec 20'!$A$1:$K$36</definedName>
  </definedNames>
  <calcPr calcId="125725"/>
</workbook>
</file>

<file path=xl/calcChain.xml><?xml version="1.0" encoding="utf-8"?>
<calcChain xmlns="http://schemas.openxmlformats.org/spreadsheetml/2006/main">
  <c r="B18" i="3"/>
  <c r="B16"/>
  <c r="K23" l="1"/>
  <c r="K26" s="1"/>
  <c r="K28" s="1"/>
  <c r="J23"/>
  <c r="J26" s="1"/>
  <c r="J28" s="1"/>
  <c r="I23"/>
  <c r="I26" s="1"/>
  <c r="H23"/>
  <c r="G23"/>
  <c r="G26" s="1"/>
  <c r="F23"/>
  <c r="E23"/>
  <c r="D23"/>
  <c r="B23"/>
  <c r="H26" l="1"/>
  <c r="H28" s="1"/>
  <c r="F26"/>
  <c r="E26" s="1"/>
  <c r="D26" s="1"/>
  <c r="B26" s="1"/>
  <c r="B28" s="1"/>
  <c r="I28"/>
  <c r="G28"/>
  <c r="E28" l="1"/>
  <c r="D28"/>
  <c r="F28"/>
</calcChain>
</file>

<file path=xl/sharedStrings.xml><?xml version="1.0" encoding="utf-8"?>
<sst xmlns="http://schemas.openxmlformats.org/spreadsheetml/2006/main" count="30" uniqueCount="30">
  <si>
    <t>Central Gauteng</t>
  </si>
  <si>
    <t>Eastern Cape</t>
  </si>
  <si>
    <t>Free State</t>
  </si>
  <si>
    <t>Gauteng North</t>
  </si>
  <si>
    <t>KwaZulu-Natal</t>
  </si>
  <si>
    <t>Limpopo</t>
  </si>
  <si>
    <t>Northern Cape</t>
  </si>
  <si>
    <t>Western Cape</t>
  </si>
  <si>
    <t>HONORARY</t>
  </si>
  <si>
    <t>JUNIOR</t>
  </si>
  <si>
    <t>LADY</t>
  </si>
  <si>
    <t>LIFETIME</t>
  </si>
  <si>
    <t>OCCASIONAL</t>
  </si>
  <si>
    <t>PDI</t>
  </si>
  <si>
    <t>SENIOR</t>
  </si>
  <si>
    <t>STUDENT</t>
  </si>
  <si>
    <t>VETERAN</t>
  </si>
  <si>
    <t>Category</t>
  </si>
  <si>
    <t>Total</t>
  </si>
  <si>
    <t>% Difference</t>
  </si>
  <si>
    <t>Difference*</t>
  </si>
  <si>
    <t>As at 31st December 2019</t>
  </si>
  <si>
    <t>As at 31st December 2018</t>
  </si>
  <si>
    <t>As at 31st December 2017</t>
  </si>
  <si>
    <t>As at 31st December 2016</t>
  </si>
  <si>
    <t>As at 31st December 2015</t>
  </si>
  <si>
    <t>YEAR END FIGURES</t>
  </si>
  <si>
    <t>CTSASA Members as at 31st December 2020</t>
  </si>
  <si>
    <t>As at 31st December 2020</t>
  </si>
  <si>
    <t>Last Year figures: 31st Dec 2019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</si>
</sst>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20"/>
      <color theme="1"/>
      <name val="CastleT"/>
      <family val="2"/>
    </font>
    <font>
      <sz val="11"/>
      <color theme="1"/>
      <name val="CastleT"/>
      <family val="2"/>
    </font>
    <font>
      <sz val="11"/>
      <color indexed="8"/>
      <name val="CastleT"/>
      <family val="2"/>
    </font>
    <font>
      <sz val="10"/>
      <color indexed="8"/>
      <name val="CastleT"/>
      <family val="2"/>
    </font>
    <font>
      <b/>
      <sz val="11"/>
      <color theme="1"/>
      <name val="CastleT"/>
      <family val="2"/>
    </font>
    <font>
      <b/>
      <sz val="11"/>
      <color rgb="FFFF0000"/>
      <name val="CastleT"/>
      <family val="2"/>
    </font>
    <font>
      <b/>
      <sz val="11"/>
      <color indexed="8"/>
      <name val="CastleT"/>
      <family val="2"/>
    </font>
    <font>
      <b/>
      <sz val="10"/>
      <color indexed="8"/>
      <name val="CastleT"/>
      <family val="2"/>
    </font>
    <font>
      <b/>
      <sz val="11"/>
      <color rgb="FF00B050"/>
      <name val="CastleT"/>
      <family val="2"/>
    </font>
    <font>
      <sz val="11"/>
      <color rgb="FFFF0000"/>
      <name val="CastleT"/>
      <family val="2"/>
    </font>
    <font>
      <sz val="11"/>
      <color rgb="FF00B050"/>
      <name val="CastleT"/>
      <family val="2"/>
    </font>
    <font>
      <b/>
      <sz val="11"/>
      <color rgb="FF0070C0"/>
      <name val="CastleT"/>
      <family val="2"/>
    </font>
    <font>
      <b/>
      <sz val="16"/>
      <color theme="1"/>
      <name val="Castle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0" fillId="0" borderId="4" xfId="1" applyFont="1" applyFill="1" applyBorder="1" applyAlignment="1">
      <alignment horizontal="center" textRotation="60"/>
    </xf>
    <xf numFmtId="0" fontId="10" fillId="2" borderId="4" xfId="1" applyFont="1" applyFill="1" applyBorder="1" applyAlignment="1">
      <alignment horizontal="center" textRotation="60"/>
    </xf>
    <xf numFmtId="0" fontId="10" fillId="0" borderId="0" xfId="1" applyFont="1" applyFill="1" applyBorder="1" applyAlignment="1">
      <alignment horizontal="center" textRotation="60"/>
    </xf>
    <xf numFmtId="0" fontId="10" fillId="0" borderId="2" xfId="1" applyFont="1" applyFill="1" applyBorder="1" applyAlignment="1">
      <alignment horizontal="center" textRotation="60"/>
    </xf>
    <xf numFmtId="0" fontId="10" fillId="2" borderId="2" xfId="1" applyFont="1" applyFill="1" applyBorder="1" applyAlignment="1">
      <alignment horizontal="center" textRotation="60"/>
    </xf>
    <xf numFmtId="0" fontId="10" fillId="3" borderId="6" xfId="1" applyFont="1" applyFill="1" applyBorder="1" applyAlignment="1"/>
    <xf numFmtId="0" fontId="10" fillId="3" borderId="6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0" fillId="3" borderId="7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10" fillId="3" borderId="8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8" fillId="0" borderId="6" xfId="0" applyFont="1" applyBorder="1"/>
    <xf numFmtId="10" fontId="9" fillId="2" borderId="7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0" fontId="9" fillId="0" borderId="7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0" fontId="12" fillId="0" borderId="6" xfId="0" applyNumberFormat="1" applyFont="1" applyBorder="1" applyAlignment="1">
      <alignment horizontal="center"/>
    </xf>
    <xf numFmtId="10" fontId="14" fillId="2" borderId="7" xfId="0" applyNumberFormat="1" applyFont="1" applyFill="1" applyBorder="1" applyAlignment="1">
      <alignment horizontal="center"/>
    </xf>
    <xf numFmtId="10" fontId="12" fillId="2" borderId="7" xfId="0" applyNumberFormat="1" applyFont="1" applyFill="1" applyBorder="1" applyAlignment="1">
      <alignment horizontal="center"/>
    </xf>
    <xf numFmtId="0" fontId="16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5" fillId="0" borderId="17" xfId="0" applyFont="1" applyBorder="1"/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8" fillId="0" borderId="0" xfId="0" applyFont="1" applyFill="1" applyBorder="1"/>
    <xf numFmtId="10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center"/>
    </xf>
    <xf numFmtId="10" fontId="14" fillId="0" borderId="0" xfId="0" applyNumberFormat="1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10" fontId="9" fillId="2" borderId="8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2066925</xdr:colOff>
      <xdr:row>0</xdr:row>
      <xdr:rowOff>0</xdr:rowOff>
    </xdr:from>
    <xdr:to>
      <xdr:col>8</xdr:col>
      <xdr:colOff>160782</xdr:colOff>
      <xdr:row>6</xdr:row>
      <xdr:rowOff>179832</xdr:rowOff>
    </xdr:to>
    <xdr:pic>
      <xdr:nvPicPr>
        <xdr:cNvPr id="4" name="Picture 3" descr="CTSASA Logo 2019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6925" y="0"/>
          <a:ext cx="6275832" cy="1322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9:M36"/>
  <sheetViews>
    <sheetView tabSelected="1" workbookViewId="0">
      <selection activeCell="A2" sqref="A2"/>
    </sheetView>
  </sheetViews>
  <sheetFormatPr defaultRowHeight="15"/>
  <cols>
    <col min="1" max="1" width="32.5703125" style="1" bestFit="1" customWidth="1"/>
    <col min="2" max="2" width="17.85546875" style="2" bestFit="1" customWidth="1"/>
    <col min="3" max="3" width="3" style="2" bestFit="1" customWidth="1"/>
    <col min="4" max="11" width="13.85546875" style="2" customWidth="1"/>
    <col min="12" max="16384" width="9.140625" style="1"/>
  </cols>
  <sheetData>
    <row r="9" spans="1:13" ht="26.25">
      <c r="A9" s="83" t="s">
        <v>27</v>
      </c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3" ht="83.25">
      <c r="A12" s="27" t="s">
        <v>17</v>
      </c>
      <c r="B12" s="27" t="s">
        <v>18</v>
      </c>
      <c r="C12" s="27"/>
      <c r="D12" s="28" t="s">
        <v>0</v>
      </c>
      <c r="E12" s="29" t="s">
        <v>1</v>
      </c>
      <c r="F12" s="30" t="s">
        <v>2</v>
      </c>
      <c r="G12" s="29" t="s">
        <v>3</v>
      </c>
      <c r="H12" s="31" t="s">
        <v>4</v>
      </c>
      <c r="I12" s="32" t="s">
        <v>5</v>
      </c>
      <c r="J12" s="31" t="s">
        <v>6</v>
      </c>
      <c r="K12" s="32" t="s">
        <v>7</v>
      </c>
    </row>
    <row r="13" spans="1:13">
      <c r="A13" s="6" t="s">
        <v>8</v>
      </c>
      <c r="B13" s="7"/>
      <c r="C13" s="8"/>
      <c r="D13" s="15"/>
      <c r="E13" s="20"/>
      <c r="F13" s="8"/>
      <c r="G13" s="19"/>
      <c r="H13" s="11"/>
      <c r="I13" s="24"/>
      <c r="J13" s="11"/>
      <c r="K13" s="24"/>
    </row>
    <row r="14" spans="1:13" s="3" customFormat="1">
      <c r="A14" s="33" t="s">
        <v>9</v>
      </c>
      <c r="B14" s="34">
        <v>52</v>
      </c>
      <c r="C14" s="35"/>
      <c r="D14" s="36">
        <v>12</v>
      </c>
      <c r="E14" s="36">
        <v>3</v>
      </c>
      <c r="F14" s="34">
        <v>7</v>
      </c>
      <c r="G14" s="36">
        <v>8</v>
      </c>
      <c r="H14" s="38"/>
      <c r="I14" s="39">
        <v>6</v>
      </c>
      <c r="J14" s="39">
        <v>3</v>
      </c>
      <c r="K14" s="39">
        <v>13</v>
      </c>
    </row>
    <row r="15" spans="1:13">
      <c r="A15" s="6" t="s">
        <v>10</v>
      </c>
      <c r="B15" s="7">
        <v>48</v>
      </c>
      <c r="C15" s="8"/>
      <c r="D15" s="16">
        <v>11</v>
      </c>
      <c r="E15" s="20">
        <v>5</v>
      </c>
      <c r="F15" s="7">
        <v>6</v>
      </c>
      <c r="G15" s="20">
        <v>13</v>
      </c>
      <c r="H15" s="12">
        <v>2</v>
      </c>
      <c r="I15" s="24">
        <v>5</v>
      </c>
      <c r="J15" s="12">
        <v>2</v>
      </c>
      <c r="K15" s="23">
        <v>4</v>
      </c>
      <c r="M15" s="3"/>
    </row>
    <row r="16" spans="1:13" s="3" customFormat="1">
      <c r="A16" s="33" t="s">
        <v>11</v>
      </c>
      <c r="B16" s="34">
        <f t="shared" ref="B16:B18" si="0">SUM(D16:K16)</f>
        <v>5</v>
      </c>
      <c r="C16" s="35"/>
      <c r="D16" s="36">
        <v>4</v>
      </c>
      <c r="E16" s="37"/>
      <c r="F16" s="34"/>
      <c r="G16" s="36">
        <v>1</v>
      </c>
      <c r="H16" s="38"/>
      <c r="I16" s="39"/>
      <c r="J16" s="38"/>
      <c r="K16" s="38"/>
    </row>
    <row r="17" spans="1:13">
      <c r="A17" s="6" t="s">
        <v>12</v>
      </c>
      <c r="B17" s="7">
        <v>21</v>
      </c>
      <c r="C17" s="8"/>
      <c r="D17" s="16">
        <v>5</v>
      </c>
      <c r="E17" s="20">
        <v>4</v>
      </c>
      <c r="F17" s="8"/>
      <c r="G17" s="20">
        <v>4</v>
      </c>
      <c r="H17" s="12"/>
      <c r="I17" s="23"/>
      <c r="J17" s="12">
        <v>5</v>
      </c>
      <c r="K17" s="23">
        <v>3</v>
      </c>
      <c r="M17" s="3"/>
    </row>
    <row r="18" spans="1:13">
      <c r="A18" s="6" t="s">
        <v>13</v>
      </c>
      <c r="B18" s="7">
        <f t="shared" si="0"/>
        <v>2</v>
      </c>
      <c r="C18" s="8"/>
      <c r="D18" s="15"/>
      <c r="E18" s="20">
        <v>1</v>
      </c>
      <c r="F18" s="8"/>
      <c r="G18" s="19"/>
      <c r="H18" s="11"/>
      <c r="I18" s="23">
        <v>1</v>
      </c>
      <c r="J18" s="11"/>
      <c r="K18" s="24"/>
      <c r="M18" s="3"/>
    </row>
    <row r="19" spans="1:13" s="3" customFormat="1">
      <c r="A19" s="33" t="s">
        <v>14</v>
      </c>
      <c r="B19" s="34">
        <v>598</v>
      </c>
      <c r="C19" s="34"/>
      <c r="D19" s="36">
        <v>111</v>
      </c>
      <c r="E19" s="36">
        <v>64</v>
      </c>
      <c r="F19" s="34">
        <v>69</v>
      </c>
      <c r="G19" s="36">
        <v>101</v>
      </c>
      <c r="H19" s="39">
        <v>31</v>
      </c>
      <c r="I19" s="39">
        <v>39</v>
      </c>
      <c r="J19" s="39">
        <v>30</v>
      </c>
      <c r="K19" s="39">
        <v>151</v>
      </c>
    </row>
    <row r="20" spans="1:13">
      <c r="A20" s="6" t="s">
        <v>15</v>
      </c>
      <c r="B20" s="7">
        <v>38</v>
      </c>
      <c r="C20" s="8"/>
      <c r="D20" s="16">
        <v>8</v>
      </c>
      <c r="E20" s="20">
        <v>3</v>
      </c>
      <c r="F20" s="7">
        <v>3</v>
      </c>
      <c r="G20" s="20">
        <v>5</v>
      </c>
      <c r="H20" s="11"/>
      <c r="I20" s="23">
        <v>3</v>
      </c>
      <c r="J20" s="11">
        <v>4</v>
      </c>
      <c r="K20" s="23">
        <v>12</v>
      </c>
      <c r="M20" s="3"/>
    </row>
    <row r="21" spans="1:13" s="3" customFormat="1">
      <c r="A21" s="33" t="s">
        <v>16</v>
      </c>
      <c r="B21" s="34">
        <v>135</v>
      </c>
      <c r="C21" s="35"/>
      <c r="D21" s="36">
        <v>25</v>
      </c>
      <c r="E21" s="36">
        <v>27</v>
      </c>
      <c r="F21" s="34">
        <v>14</v>
      </c>
      <c r="G21" s="36">
        <v>15</v>
      </c>
      <c r="H21" s="39">
        <v>9</v>
      </c>
      <c r="I21" s="39">
        <v>3</v>
      </c>
      <c r="J21" s="39">
        <v>7</v>
      </c>
      <c r="K21" s="39">
        <v>35</v>
      </c>
    </row>
    <row r="22" spans="1:13">
      <c r="A22" s="4"/>
      <c r="B22" s="5"/>
      <c r="C22" s="5"/>
      <c r="D22" s="17"/>
      <c r="E22" s="21"/>
      <c r="F22" s="5"/>
      <c r="G22" s="21"/>
      <c r="H22" s="13"/>
      <c r="I22" s="25"/>
      <c r="J22" s="13"/>
      <c r="K22" s="25"/>
      <c r="M22" s="3"/>
    </row>
    <row r="23" spans="1:13" ht="15.75" thickBot="1">
      <c r="A23" s="4" t="s">
        <v>28</v>
      </c>
      <c r="B23" s="9">
        <f>SUM(B13:B22)</f>
        <v>899</v>
      </c>
      <c r="C23" s="10"/>
      <c r="D23" s="18">
        <f t="shared" ref="D23:K23" si="1">SUM(D13:D21)</f>
        <v>176</v>
      </c>
      <c r="E23" s="22">
        <f t="shared" si="1"/>
        <v>107</v>
      </c>
      <c r="F23" s="9">
        <f t="shared" si="1"/>
        <v>99</v>
      </c>
      <c r="G23" s="22">
        <f t="shared" si="1"/>
        <v>147</v>
      </c>
      <c r="H23" s="14">
        <f t="shared" si="1"/>
        <v>42</v>
      </c>
      <c r="I23" s="26">
        <f t="shared" si="1"/>
        <v>57</v>
      </c>
      <c r="J23" s="14">
        <f t="shared" si="1"/>
        <v>51</v>
      </c>
      <c r="K23" s="26">
        <f t="shared" si="1"/>
        <v>218</v>
      </c>
      <c r="M23" s="3"/>
    </row>
    <row r="24" spans="1:13" ht="16.5" thickTop="1" thickBot="1">
      <c r="A24" s="4"/>
      <c r="B24" s="5"/>
      <c r="C24" s="5"/>
      <c r="D24" s="17"/>
      <c r="E24" s="21"/>
      <c r="F24" s="5"/>
      <c r="G24" s="21"/>
      <c r="H24" s="13"/>
      <c r="I24" s="25"/>
      <c r="J24" s="13"/>
      <c r="K24" s="25"/>
    </row>
    <row r="25" spans="1:13" ht="15.75" thickBot="1">
      <c r="A25" s="70" t="s">
        <v>29</v>
      </c>
      <c r="B25" s="71">
        <v>946</v>
      </c>
      <c r="C25" s="71"/>
      <c r="D25" s="72">
        <v>184</v>
      </c>
      <c r="E25" s="72">
        <v>107</v>
      </c>
      <c r="F25" s="72">
        <v>98</v>
      </c>
      <c r="G25" s="72">
        <v>164</v>
      </c>
      <c r="H25" s="72">
        <v>50</v>
      </c>
      <c r="I25" s="72">
        <v>53</v>
      </c>
      <c r="J25" s="72">
        <v>48</v>
      </c>
      <c r="K25" s="73">
        <v>240</v>
      </c>
    </row>
    <row r="26" spans="1:13">
      <c r="A26" s="4" t="s">
        <v>20</v>
      </c>
      <c r="B26" s="53">
        <f>B23-B25</f>
        <v>-47</v>
      </c>
      <c r="C26" s="47"/>
      <c r="D26" s="46">
        <f t="shared" ref="D26:K26" si="2">D23-D25</f>
        <v>-8</v>
      </c>
      <c r="E26" s="82">
        <f t="shared" si="2"/>
        <v>0</v>
      </c>
      <c r="F26" s="56">
        <f t="shared" si="2"/>
        <v>1</v>
      </c>
      <c r="G26" s="45">
        <f t="shared" si="2"/>
        <v>-17</v>
      </c>
      <c r="H26" s="46">
        <f t="shared" si="2"/>
        <v>-8</v>
      </c>
      <c r="I26" s="57">
        <f t="shared" si="2"/>
        <v>4</v>
      </c>
      <c r="J26" s="80">
        <f t="shared" si="2"/>
        <v>3</v>
      </c>
      <c r="K26" s="79">
        <f t="shared" si="2"/>
        <v>-22</v>
      </c>
    </row>
    <row r="27" spans="1:13">
      <c r="A27" s="4"/>
      <c r="B27" s="47"/>
      <c r="C27" s="47"/>
      <c r="D27" s="44"/>
      <c r="E27" s="52"/>
      <c r="F27" s="47"/>
      <c r="G27" s="52"/>
      <c r="H27" s="48"/>
      <c r="I27" s="50"/>
      <c r="J27" s="51"/>
      <c r="K27" s="49"/>
    </row>
    <row r="28" spans="1:13">
      <c r="A28" s="42" t="s">
        <v>19</v>
      </c>
      <c r="B28" s="54">
        <f>B26/B25</f>
        <v>-4.9682875264270614E-2</v>
      </c>
      <c r="C28" s="55"/>
      <c r="D28" s="54">
        <f t="shared" ref="D28:K28" si="3">D26/D25</f>
        <v>-4.3478260869565216E-2</v>
      </c>
      <c r="E28" s="60">
        <f t="shared" si="3"/>
        <v>0</v>
      </c>
      <c r="F28" s="58">
        <f t="shared" si="3"/>
        <v>1.020408163265306E-2</v>
      </c>
      <c r="G28" s="43">
        <f t="shared" si="3"/>
        <v>-0.10365853658536585</v>
      </c>
      <c r="H28" s="43">
        <f t="shared" si="3"/>
        <v>-0.16</v>
      </c>
      <c r="I28" s="59">
        <f t="shared" si="3"/>
        <v>7.5471698113207544E-2</v>
      </c>
      <c r="J28" s="60">
        <f t="shared" si="3"/>
        <v>6.25E-2</v>
      </c>
      <c r="K28" s="81">
        <f t="shared" si="3"/>
        <v>-9.166666666666666E-2</v>
      </c>
    </row>
    <row r="29" spans="1:13" s="41" customFormat="1">
      <c r="A29" s="74"/>
      <c r="B29" s="75"/>
      <c r="C29" s="76"/>
      <c r="D29" s="75"/>
      <c r="E29" s="75"/>
      <c r="F29" s="77"/>
      <c r="G29" s="75"/>
      <c r="H29" s="75"/>
      <c r="I29" s="78"/>
      <c r="J29" s="77"/>
      <c r="K29" s="77"/>
    </row>
    <row r="30" spans="1:13" ht="15.75" thickBot="1">
      <c r="A30" s="4"/>
      <c r="B30" s="5"/>
      <c r="C30" s="5"/>
      <c r="D30" s="5"/>
      <c r="E30" s="40"/>
      <c r="F30" s="40"/>
      <c r="G30" s="40"/>
      <c r="H30" s="40"/>
      <c r="I30" s="40"/>
      <c r="J30" s="40"/>
      <c r="K30" s="40"/>
      <c r="L30" s="41"/>
    </row>
    <row r="31" spans="1:13" ht="19.5">
      <c r="A31" s="61" t="s">
        <v>26</v>
      </c>
      <c r="B31" s="62"/>
      <c r="C31" s="62"/>
      <c r="D31" s="62"/>
      <c r="E31" s="63"/>
      <c r="F31" s="63"/>
      <c r="G31" s="63"/>
      <c r="H31" s="63"/>
      <c r="I31" s="63"/>
      <c r="J31" s="63"/>
      <c r="K31" s="64"/>
      <c r="L31" s="41"/>
    </row>
    <row r="32" spans="1:13">
      <c r="A32" s="65" t="s">
        <v>21</v>
      </c>
      <c r="B32" s="2">
        <v>946</v>
      </c>
      <c r="D32" s="2">
        <v>184</v>
      </c>
      <c r="E32" s="2">
        <v>107</v>
      </c>
      <c r="F32" s="2">
        <v>98</v>
      </c>
      <c r="G32" s="2">
        <v>164</v>
      </c>
      <c r="H32" s="2">
        <v>50</v>
      </c>
      <c r="I32" s="2">
        <v>53</v>
      </c>
      <c r="J32" s="2">
        <v>48</v>
      </c>
      <c r="K32" s="66">
        <v>240</v>
      </c>
    </row>
    <row r="33" spans="1:11">
      <c r="A33" s="65" t="s">
        <v>22</v>
      </c>
      <c r="B33" s="2">
        <v>990</v>
      </c>
      <c r="D33" s="2">
        <v>218</v>
      </c>
      <c r="E33" s="2">
        <v>111</v>
      </c>
      <c r="F33" s="2">
        <v>106</v>
      </c>
      <c r="G33" s="2">
        <v>166</v>
      </c>
      <c r="H33" s="2">
        <v>52</v>
      </c>
      <c r="I33" s="2">
        <v>53</v>
      </c>
      <c r="J33" s="2">
        <v>52</v>
      </c>
      <c r="K33" s="66">
        <v>232</v>
      </c>
    </row>
    <row r="34" spans="1:11">
      <c r="A34" s="65" t="s">
        <v>23</v>
      </c>
      <c r="B34" s="2">
        <v>986</v>
      </c>
      <c r="D34" s="2">
        <v>203</v>
      </c>
      <c r="E34" s="2">
        <v>108</v>
      </c>
      <c r="F34" s="2">
        <v>109</v>
      </c>
      <c r="G34" s="2">
        <v>160</v>
      </c>
      <c r="H34" s="2">
        <v>59</v>
      </c>
      <c r="I34" s="2">
        <v>52</v>
      </c>
      <c r="J34" s="2">
        <v>46</v>
      </c>
      <c r="K34" s="66">
        <v>246</v>
      </c>
    </row>
    <row r="35" spans="1:11">
      <c r="A35" s="65" t="s">
        <v>24</v>
      </c>
      <c r="B35" s="2">
        <v>986</v>
      </c>
      <c r="D35" s="2">
        <v>242</v>
      </c>
      <c r="E35" s="2">
        <v>108</v>
      </c>
      <c r="F35" s="2">
        <v>110</v>
      </c>
      <c r="G35" s="2">
        <v>143</v>
      </c>
      <c r="H35" s="2">
        <v>58</v>
      </c>
      <c r="I35" s="2">
        <v>50</v>
      </c>
      <c r="J35" s="2">
        <v>55</v>
      </c>
      <c r="K35" s="66">
        <v>219</v>
      </c>
    </row>
    <row r="36" spans="1:11" ht="15.75" thickBot="1">
      <c r="A36" s="67" t="s">
        <v>25</v>
      </c>
      <c r="B36" s="68">
        <v>955</v>
      </c>
      <c r="C36" s="68"/>
      <c r="D36" s="68">
        <v>221</v>
      </c>
      <c r="E36" s="68">
        <v>108</v>
      </c>
      <c r="F36" s="68">
        <v>105</v>
      </c>
      <c r="G36" s="68">
        <v>141</v>
      </c>
      <c r="H36" s="68">
        <v>59</v>
      </c>
      <c r="I36" s="68">
        <v>51</v>
      </c>
      <c r="J36" s="68">
        <v>62</v>
      </c>
      <c r="K36" s="69">
        <v>208</v>
      </c>
    </row>
  </sheetData>
  <mergeCells count="1">
    <mergeCell ref="A9:K9"/>
  </mergeCells>
  <pageMargins left="0.70866141732283472" right="0.70866141732283472" top="0.74803149606299213" bottom="0.74803149606299213" header="0.31496062992125984" footer="0.31496062992125984"/>
  <pageSetup paperSize="9" scale="7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 Dec 20</vt:lpstr>
      <vt:lpstr>'31 Dec 20'!Print_Area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xx</cp:lastModifiedBy>
  <cp:lastPrinted>2020-12-14T07:53:33Z</cp:lastPrinted>
  <dcterms:created xsi:type="dcterms:W3CDTF">2016-05-24T09:57:24Z</dcterms:created>
  <dcterms:modified xsi:type="dcterms:W3CDTF">2020-12-14T07:54:15Z</dcterms:modified>
</cp:coreProperties>
</file>